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-prj\cz\2020_0191_susice_pod_kalichem_dsp 463041\05_odevzdane\211129_pdps_cistopis_cd\sp_neoceneny\"/>
    </mc:Choice>
  </mc:AlternateContent>
  <xr:revisionPtr revIDLastSave="0" documentId="13_ncr:1_{C00B79AA-EF7E-406E-90BC-FA8213595F40}" xr6:coauthVersionLast="46" xr6:coauthVersionMax="46" xr10:uidLastSave="{00000000-0000-0000-0000-000000000000}"/>
  <bookViews>
    <workbookView xWindow="6780" yWindow="3555" windowWidth="20340" windowHeight="11835" xr2:uid="{0E46CB68-9FEC-44C6-8AB0-DD632A9A397D}"/>
  </bookViews>
  <sheets>
    <sheet name="NEOceneny" sheetId="2" r:id="rId1"/>
  </sheets>
  <definedNames>
    <definedName name="_xlnm.Print_Area" localSheetId="0">NEOceneny!$B$2:$G$41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2" l="1"/>
  <c r="E33" i="2"/>
  <c r="E16" i="2" s="1"/>
  <c r="F32" i="2"/>
  <c r="F31" i="2"/>
  <c r="F30" i="2"/>
  <c r="F29" i="2"/>
  <c r="F28" i="2"/>
  <c r="F27" i="2"/>
  <c r="F26" i="2"/>
  <c r="F25" i="2"/>
  <c r="F24" i="2"/>
  <c r="F23" i="2"/>
  <c r="F22" i="2"/>
  <c r="E17" i="2"/>
  <c r="F33" i="2" l="1"/>
  <c r="F16" i="2" s="1"/>
  <c r="E14" i="2"/>
  <c r="F18" i="2" s="1"/>
</calcChain>
</file>

<file path=xl/sharedStrings.xml><?xml version="1.0" encoding="utf-8"?>
<sst xmlns="http://schemas.openxmlformats.org/spreadsheetml/2006/main" count="58" uniqueCount="46">
  <si>
    <t>REKAPITULACE STAVBY</t>
  </si>
  <si>
    <t>2020_0191</t>
  </si>
  <si>
    <t>Kód:</t>
  </si>
  <si>
    <t>Stavba:</t>
  </si>
  <si>
    <t>Rozvojové území pod Kalichem, Sušice</t>
  </si>
  <si>
    <t>Zadavatel:</t>
  </si>
  <si>
    <t>Město Sušice</t>
  </si>
  <si>
    <t>Projektant:</t>
  </si>
  <si>
    <t>AFRY CZ sro</t>
  </si>
  <si>
    <t>Zpracovatel:</t>
  </si>
  <si>
    <t>REKAPITULACE OBJEKTŮ STAVBY A SOUPIS PRACÍ</t>
  </si>
  <si>
    <t>SO 001</t>
  </si>
  <si>
    <t>DEMOLICE</t>
  </si>
  <si>
    <t>SO 002</t>
  </si>
  <si>
    <t>SO 101</t>
  </si>
  <si>
    <t>POZEMNÍ KOMUNIKACE</t>
  </si>
  <si>
    <t>PŘÍPRAVA STAVENIŠTĚ - KÁCENÍ</t>
  </si>
  <si>
    <t>VODOVOD</t>
  </si>
  <si>
    <t>KANALIZACE</t>
  </si>
  <si>
    <t>VODOVODNÍ PŘÍPOJKY</t>
  </si>
  <si>
    <t>KANALIZAČNÍ PŘÍPOJKY</t>
  </si>
  <si>
    <t>VEŘEJNÉ OSVĚTLENÍ (VO)</t>
  </si>
  <si>
    <t>HRUBÉ TERÉNNÍ ÚPRAVY (HTÚ)</t>
  </si>
  <si>
    <t>VEGETAČNÍ ÚPRAVY A VÝSADBY</t>
  </si>
  <si>
    <t>SO 802</t>
  </si>
  <si>
    <t>SO 801</t>
  </si>
  <si>
    <t>SO 401</t>
  </si>
  <si>
    <t>SO 304</t>
  </si>
  <si>
    <t>SO 303</t>
  </si>
  <si>
    <t>SO 302</t>
  </si>
  <si>
    <t>SO 301</t>
  </si>
  <si>
    <t>SO 000</t>
  </si>
  <si>
    <t>VEDLEJŠÍ ROZPOČTOVÉ NÁKLADY</t>
  </si>
  <si>
    <t>Celkem</t>
  </si>
  <si>
    <t>Typ</t>
  </si>
  <si>
    <t>STA</t>
  </si>
  <si>
    <t>Cena bez DPH</t>
  </si>
  <si>
    <t>DPH základní</t>
  </si>
  <si>
    <t>snížená</t>
  </si>
  <si>
    <t>Sazba daně</t>
  </si>
  <si>
    <t>Výše daně</t>
  </si>
  <si>
    <t>Základ daně</t>
  </si>
  <si>
    <t>EKOEKO s.r.o.</t>
  </si>
  <si>
    <t>Cena bez DPH (Kč)</t>
  </si>
  <si>
    <t>Cena s DPH (Kč)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</si>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</sst>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K_č_-;\-* #,##0.00\ _K_č_-;_-* &quot;-&quot;??\ _K_č_-;_-@_-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43" fontId="2" fillId="0" borderId="1" xfId="0" applyNumberFormat="1" applyFont="1" applyFill="1" applyBorder="1"/>
    <xf numFmtId="9" fontId="2" fillId="0" borderId="1" xfId="0" applyNumberFormat="1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164" fontId="2" fillId="0" borderId="6" xfId="0" applyNumberFormat="1" applyFont="1" applyFill="1" applyBorder="1"/>
    <xf numFmtId="43" fontId="2" fillId="0" borderId="1" xfId="1" applyFont="1" applyFill="1" applyBorder="1"/>
    <xf numFmtId="0" fontId="2" fillId="0" borderId="5" xfId="0" applyFont="1" applyFill="1" applyBorder="1" applyAlignment="1">
      <alignment horizontal="justify" vertical="center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43" fontId="2" fillId="0" borderId="14" xfId="1" applyFont="1" applyFill="1" applyBorder="1"/>
    <xf numFmtId="0" fontId="2" fillId="0" borderId="15" xfId="0" applyFont="1" applyFill="1" applyBorder="1"/>
    <xf numFmtId="0" fontId="4" fillId="0" borderId="10" xfId="0" applyFont="1" applyFill="1" applyBorder="1"/>
    <xf numFmtId="43" fontId="4" fillId="0" borderId="11" xfId="1" applyFont="1" applyFill="1" applyBorder="1"/>
    <xf numFmtId="0" fontId="2" fillId="0" borderId="12" xfId="0" applyFont="1" applyFill="1" applyBorder="1"/>
    <xf numFmtId="43" fontId="2" fillId="0" borderId="8" xfId="0" applyNumberFormat="1" applyFont="1" applyFill="1" applyBorder="1"/>
    <xf numFmtId="165" fontId="3" fillId="2" borderId="11" xfId="0" applyNumberFormat="1" applyFont="1" applyFill="1" applyBorder="1"/>
    <xf numFmtId="0" fontId="3" fillId="2" borderId="16" xfId="0" applyFont="1" applyFill="1" applyBorder="1"/>
    <xf numFmtId="0" fontId="3" fillId="2" borderId="17" xfId="0" applyFont="1" applyFill="1" applyBorder="1"/>
    <xf numFmtId="0" fontId="3" fillId="2" borderId="19" xfId="0" applyFont="1" applyFill="1" applyBorder="1"/>
    <xf numFmtId="9" fontId="2" fillId="0" borderId="14" xfId="0" applyNumberFormat="1" applyFont="1" applyFill="1" applyBorder="1"/>
    <xf numFmtId="164" fontId="4" fillId="0" borderId="12" xfId="0" applyNumberFormat="1" applyFont="1" applyFill="1" applyBorder="1"/>
    <xf numFmtId="0" fontId="2" fillId="0" borderId="0" xfId="0" applyFont="1" applyFill="1" applyAlignment="1">
      <alignment horizontal="left"/>
    </xf>
    <xf numFmtId="164" fontId="2" fillId="0" borderId="0" xfId="0" applyNumberFormat="1" applyFont="1" applyFill="1"/>
    <xf numFmtId="14" fontId="5" fillId="0" borderId="0" xfId="0" applyNumberFormat="1" applyFont="1" applyFill="1"/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9" fontId="4" fillId="0" borderId="22" xfId="0" applyNumberFormat="1" applyFont="1" applyFill="1" applyBorder="1" applyAlignment="1">
      <alignment horizontal="center"/>
    </xf>
    <xf numFmtId="9" fontId="4" fillId="0" borderId="17" xfId="0" applyNumberFormat="1" applyFont="1" applyFill="1" applyBorder="1" applyAlignment="1">
      <alignment horizontal="center"/>
    </xf>
    <xf numFmtId="9" fontId="4" fillId="0" borderId="18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323E1-8F1B-4798-82F2-BE3A270DD2A7}">
  <sheetPr>
    <pageSetUpPr fitToPage="1"/>
  </sheetPr>
  <dimension ref="B1:L36"/>
  <sheetViews>
    <sheetView tabSelected="1" workbookViewId="0">
      <selection activeCell="K26" sqref="K26"/>
    </sheetView>
  </sheetViews>
  <sheetFormatPr defaultColWidth="8.85546875" defaultRowHeight="14.25" x14ac:dyDescent="0.2"/>
  <cols>
    <col min="1" max="1" width="8.85546875" style="1"/>
    <col min="2" max="2" width="18.85546875" style="1" customWidth="1"/>
    <col min="3" max="3" width="16.42578125" style="1" customWidth="1"/>
    <col min="4" max="4" width="19.85546875" style="1" customWidth="1"/>
    <col min="5" max="6" width="32.42578125" style="1" customWidth="1"/>
    <col min="7" max="10" width="8.85546875" style="1"/>
    <col min="11" max="11" width="19.140625" style="1" customWidth="1"/>
    <col min="12" max="12" width="10.42578125" style="1" bestFit="1" customWidth="1"/>
    <col min="13" max="16384" width="8.85546875" style="1"/>
  </cols>
  <sheetData>
    <row r="1" spans="2:6" ht="15" thickBot="1" x14ac:dyDescent="0.25"/>
    <row r="2" spans="2:6" s="2" customFormat="1" ht="18.75" thickBot="1" x14ac:dyDescent="0.3">
      <c r="B2" s="26" t="s">
        <v>0</v>
      </c>
      <c r="C2" s="27"/>
      <c r="D2" s="27"/>
      <c r="E2" s="27"/>
      <c r="F2" s="28"/>
    </row>
    <row r="3" spans="2:6" x14ac:dyDescent="0.2">
      <c r="B3" s="1" t="s">
        <v>2</v>
      </c>
      <c r="C3" s="36" t="s">
        <v>1</v>
      </c>
      <c r="D3" s="36"/>
      <c r="E3" s="36"/>
    </row>
    <row r="4" spans="2:6" x14ac:dyDescent="0.2">
      <c r="B4" s="1" t="s">
        <v>3</v>
      </c>
      <c r="C4" s="36" t="s">
        <v>4</v>
      </c>
      <c r="D4" s="36"/>
      <c r="E4" s="36"/>
    </row>
    <row r="5" spans="2:6" x14ac:dyDescent="0.2">
      <c r="C5" s="31"/>
      <c r="D5" s="31"/>
      <c r="E5" s="31"/>
    </row>
    <row r="6" spans="2:6" x14ac:dyDescent="0.2">
      <c r="B6" s="1" t="s">
        <v>5</v>
      </c>
      <c r="C6" s="36" t="s">
        <v>6</v>
      </c>
      <c r="D6" s="36"/>
      <c r="E6" s="36"/>
    </row>
    <row r="7" spans="2:6" x14ac:dyDescent="0.2">
      <c r="C7" s="31"/>
      <c r="D7" s="31"/>
      <c r="E7" s="31"/>
    </row>
    <row r="8" spans="2:6" x14ac:dyDescent="0.2">
      <c r="B8" s="1" t="s">
        <v>7</v>
      </c>
      <c r="C8" s="36" t="s">
        <v>8</v>
      </c>
      <c r="D8" s="36"/>
      <c r="E8" s="36"/>
    </row>
    <row r="9" spans="2:6" x14ac:dyDescent="0.2">
      <c r="C9" s="36" t="s">
        <v>42</v>
      </c>
      <c r="D9" s="36"/>
      <c r="E9" s="36"/>
    </row>
    <row r="10" spans="2:6" x14ac:dyDescent="0.2">
      <c r="C10" s="31"/>
      <c r="D10" s="31"/>
      <c r="E10" s="31"/>
    </row>
    <row r="11" spans="2:6" x14ac:dyDescent="0.2">
      <c r="B11" s="1" t="s">
        <v>9</v>
      </c>
      <c r="C11" s="36" t="s">
        <v>8</v>
      </c>
      <c r="D11" s="36"/>
      <c r="E11" s="36"/>
    </row>
    <row r="12" spans="2:6" x14ac:dyDescent="0.2">
      <c r="C12" s="36" t="s">
        <v>42</v>
      </c>
      <c r="D12" s="36"/>
      <c r="E12" s="36"/>
    </row>
    <row r="13" spans="2:6" ht="15" thickBot="1" x14ac:dyDescent="0.25"/>
    <row r="14" spans="2:6" s="2" customFormat="1" ht="18.75" thickBot="1" x14ac:dyDescent="0.3">
      <c r="B14" s="37" t="s">
        <v>36</v>
      </c>
      <c r="C14" s="38"/>
      <c r="D14" s="39"/>
      <c r="E14" s="25">
        <f>E33</f>
        <v>0</v>
      </c>
      <c r="F14" s="16"/>
    </row>
    <row r="15" spans="2:6" ht="15" customHeight="1" x14ac:dyDescent="0.2">
      <c r="B15" s="11"/>
      <c r="C15" s="12" t="s">
        <v>39</v>
      </c>
      <c r="D15" s="12"/>
      <c r="E15" s="24" t="s">
        <v>41</v>
      </c>
      <c r="F15" s="13" t="s">
        <v>40</v>
      </c>
    </row>
    <row r="16" spans="2:6" ht="15" customHeight="1" x14ac:dyDescent="0.2">
      <c r="B16" s="6" t="s">
        <v>37</v>
      </c>
      <c r="C16" s="5">
        <v>0.21</v>
      </c>
      <c r="D16" s="3"/>
      <c r="E16" s="4">
        <f>E33</f>
        <v>0</v>
      </c>
      <c r="F16" s="8">
        <f>F33-E33</f>
        <v>0</v>
      </c>
    </row>
    <row r="17" spans="2:12" ht="15" customHeight="1" thickBot="1" x14ac:dyDescent="0.25">
      <c r="B17" s="17" t="s">
        <v>38</v>
      </c>
      <c r="C17" s="29">
        <v>0.15</v>
      </c>
      <c r="D17" s="18"/>
      <c r="E17" s="18">
        <f>0</f>
        <v>0</v>
      </c>
      <c r="F17" s="20">
        <v>0</v>
      </c>
    </row>
    <row r="18" spans="2:12" ht="15" customHeight="1" thickBot="1" x14ac:dyDescent="0.25">
      <c r="B18" s="21" t="s">
        <v>45</v>
      </c>
      <c r="C18" s="40"/>
      <c r="D18" s="41"/>
      <c r="E18" s="42"/>
      <c r="F18" s="30">
        <f>E14+F16</f>
        <v>0</v>
      </c>
    </row>
    <row r="19" spans="2:12" ht="15" thickBot="1" x14ac:dyDescent="0.25"/>
    <row r="20" spans="2:12" s="2" customFormat="1" ht="18.75" thickBot="1" x14ac:dyDescent="0.3">
      <c r="B20" s="14" t="s">
        <v>10</v>
      </c>
      <c r="C20" s="15"/>
      <c r="D20" s="15"/>
      <c r="E20" s="15"/>
      <c r="F20" s="15"/>
      <c r="G20" s="16"/>
    </row>
    <row r="21" spans="2:12" x14ac:dyDescent="0.2">
      <c r="B21" s="11"/>
      <c r="C21" s="43"/>
      <c r="D21" s="44"/>
      <c r="E21" s="12" t="s">
        <v>43</v>
      </c>
      <c r="F21" s="12" t="s">
        <v>44</v>
      </c>
      <c r="G21" s="13" t="s">
        <v>34</v>
      </c>
    </row>
    <row r="22" spans="2:12" x14ac:dyDescent="0.2">
      <c r="B22" s="6" t="s">
        <v>11</v>
      </c>
      <c r="C22" s="34" t="s">
        <v>12</v>
      </c>
      <c r="D22" s="35"/>
      <c r="E22" s="9"/>
      <c r="F22" s="9">
        <f>E22*1.21</f>
        <v>0</v>
      </c>
      <c r="G22" s="7" t="s">
        <v>35</v>
      </c>
    </row>
    <row r="23" spans="2:12" x14ac:dyDescent="0.2">
      <c r="B23" s="6" t="s">
        <v>13</v>
      </c>
      <c r="C23" s="34" t="s">
        <v>16</v>
      </c>
      <c r="D23" s="35"/>
      <c r="E23" s="9"/>
      <c r="F23" s="9">
        <f t="shared" ref="F23:F32" si="0">E23*1.21</f>
        <v>0</v>
      </c>
      <c r="G23" s="7" t="s">
        <v>35</v>
      </c>
    </row>
    <row r="24" spans="2:12" x14ac:dyDescent="0.2">
      <c r="B24" s="10" t="s">
        <v>14</v>
      </c>
      <c r="C24" s="34" t="s">
        <v>15</v>
      </c>
      <c r="D24" s="35"/>
      <c r="E24" s="9"/>
      <c r="F24" s="9">
        <f t="shared" si="0"/>
        <v>0</v>
      </c>
      <c r="G24" s="7" t="s">
        <v>35</v>
      </c>
    </row>
    <row r="25" spans="2:12" x14ac:dyDescent="0.2">
      <c r="B25" s="6" t="s">
        <v>30</v>
      </c>
      <c r="C25" s="34" t="s">
        <v>17</v>
      </c>
      <c r="D25" s="35"/>
      <c r="E25" s="9"/>
      <c r="F25" s="9">
        <f t="shared" si="0"/>
        <v>0</v>
      </c>
      <c r="G25" s="7" t="s">
        <v>35</v>
      </c>
    </row>
    <row r="26" spans="2:12" x14ac:dyDescent="0.2">
      <c r="B26" s="6" t="s">
        <v>29</v>
      </c>
      <c r="C26" s="34" t="s">
        <v>18</v>
      </c>
      <c r="D26" s="35"/>
      <c r="E26" s="9"/>
      <c r="F26" s="9">
        <f t="shared" si="0"/>
        <v>0</v>
      </c>
      <c r="G26" s="7" t="s">
        <v>35</v>
      </c>
    </row>
    <row r="27" spans="2:12" x14ac:dyDescent="0.2">
      <c r="B27" s="6" t="s">
        <v>28</v>
      </c>
      <c r="C27" s="34" t="s">
        <v>19</v>
      </c>
      <c r="D27" s="35"/>
      <c r="E27" s="9"/>
      <c r="F27" s="9">
        <f t="shared" si="0"/>
        <v>0</v>
      </c>
      <c r="G27" s="7" t="s">
        <v>35</v>
      </c>
    </row>
    <row r="28" spans="2:12" x14ac:dyDescent="0.2">
      <c r="B28" s="6" t="s">
        <v>27</v>
      </c>
      <c r="C28" s="34" t="s">
        <v>20</v>
      </c>
      <c r="D28" s="35"/>
      <c r="E28" s="9"/>
      <c r="F28" s="9">
        <f t="shared" si="0"/>
        <v>0</v>
      </c>
      <c r="G28" s="7" t="s">
        <v>35</v>
      </c>
    </row>
    <row r="29" spans="2:12" x14ac:dyDescent="0.2">
      <c r="B29" s="6" t="s">
        <v>26</v>
      </c>
      <c r="C29" s="34" t="s">
        <v>21</v>
      </c>
      <c r="D29" s="35"/>
      <c r="E29" s="9"/>
      <c r="F29" s="9">
        <f t="shared" si="0"/>
        <v>0</v>
      </c>
      <c r="G29" s="7" t="s">
        <v>35</v>
      </c>
      <c r="L29" s="32"/>
    </row>
    <row r="30" spans="2:12" x14ac:dyDescent="0.2">
      <c r="B30" s="6" t="s">
        <v>25</v>
      </c>
      <c r="C30" s="34" t="s">
        <v>22</v>
      </c>
      <c r="D30" s="35"/>
      <c r="E30" s="9"/>
      <c r="F30" s="9">
        <f t="shared" si="0"/>
        <v>0</v>
      </c>
      <c r="G30" s="7" t="s">
        <v>35</v>
      </c>
    </row>
    <row r="31" spans="2:12" x14ac:dyDescent="0.2">
      <c r="B31" s="6" t="s">
        <v>24</v>
      </c>
      <c r="C31" s="34" t="s">
        <v>23</v>
      </c>
      <c r="D31" s="35"/>
      <c r="E31" s="9"/>
      <c r="F31" s="9">
        <f t="shared" si="0"/>
        <v>0</v>
      </c>
      <c r="G31" s="7" t="s">
        <v>35</v>
      </c>
    </row>
    <row r="32" spans="2:12" ht="15" thickBot="1" x14ac:dyDescent="0.25">
      <c r="B32" s="17" t="s">
        <v>31</v>
      </c>
      <c r="C32" s="45" t="s">
        <v>32</v>
      </c>
      <c r="D32" s="46"/>
      <c r="E32" s="19"/>
      <c r="F32" s="19">
        <f t="shared" si="0"/>
        <v>0</v>
      </c>
      <c r="G32" s="20" t="s">
        <v>35</v>
      </c>
    </row>
    <row r="33" spans="2:7" ht="15" customHeight="1" thickBot="1" x14ac:dyDescent="0.25">
      <c r="B33" s="21" t="s">
        <v>33</v>
      </c>
      <c r="C33" s="47"/>
      <c r="D33" s="48"/>
      <c r="E33" s="22">
        <f>SUM(E22:E32)</f>
        <v>0</v>
      </c>
      <c r="F33" s="22">
        <f>SUM(F22:F32)</f>
        <v>0</v>
      </c>
      <c r="G33" s="23"/>
    </row>
    <row r="35" spans="2:7" ht="168.75" customHeight="1" x14ac:dyDescent="0.2"/>
    <row r="36" spans="2:7" x14ac:dyDescent="0.2">
      <c r="F36" s="33">
        <f ca="1">TODAY()</f>
        <v>44531</v>
      </c>
    </row>
  </sheetData>
  <mergeCells count="22"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29:D29"/>
    <mergeCell ref="C23:D23"/>
    <mergeCell ref="C3:E3"/>
    <mergeCell ref="C4:E4"/>
    <mergeCell ref="C6:E6"/>
    <mergeCell ref="C8:E8"/>
    <mergeCell ref="C9:E9"/>
    <mergeCell ref="C11:E11"/>
    <mergeCell ref="C12:E12"/>
    <mergeCell ref="B14:D14"/>
    <mergeCell ref="C18:E18"/>
    <mergeCell ref="C21:D21"/>
    <mergeCell ref="C22:D22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NEOceneny</vt:lpstr>
      <vt:lpstr>NEOceneny!Oblast_tisku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Kleňha, Kamil</dc:creator>
  <cp:lastModifiedBy>Kleňha, Kamil</cp:lastModifiedBy>
  <cp:lastPrinted>2021-12-01T10:40:14Z</cp:lastPrinted>
  <dcterms:created xsi:type="dcterms:W3CDTF">2021-11-20T09:45:06Z</dcterms:created>
  <dcterms:modified xsi:type="dcterms:W3CDTF">2021-12-01T11:53:59Z</dcterms:modified>
</cp:coreProperties>
</file>